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CA" sheetId="4" r:id="rId1"/>
    <sheet name="Hoja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4" l="1"/>
  <c r="F73" i="4"/>
  <c r="D73" i="4"/>
  <c r="C73" i="4"/>
  <c r="E71" i="4"/>
  <c r="H71" i="4" s="1"/>
  <c r="E69" i="4"/>
  <c r="H69" i="4" s="1"/>
  <c r="H67" i="4"/>
  <c r="E67" i="4"/>
  <c r="E65" i="4"/>
  <c r="H65" i="4" s="1"/>
  <c r="E63" i="4"/>
  <c r="H63" i="4" s="1"/>
  <c r="H61" i="4"/>
  <c r="E61" i="4"/>
  <c r="E59" i="4"/>
  <c r="E73" i="4" s="1"/>
  <c r="G51" i="4"/>
  <c r="F51" i="4"/>
  <c r="D51" i="4"/>
  <c r="C51" i="4"/>
  <c r="H49" i="4"/>
  <c r="E49" i="4"/>
  <c r="H48" i="4"/>
  <c r="E48" i="4"/>
  <c r="E47" i="4"/>
  <c r="H47" i="4" s="1"/>
  <c r="E46" i="4"/>
  <c r="H46" i="4" s="1"/>
  <c r="H51" i="4" s="1"/>
  <c r="G37" i="4"/>
  <c r="F37" i="4"/>
  <c r="D37" i="4"/>
  <c r="C37" i="4"/>
  <c r="H34" i="4"/>
  <c r="E34" i="4"/>
  <c r="E33" i="4"/>
  <c r="H33" i="4" s="1"/>
  <c r="E32" i="4"/>
  <c r="H32" i="4" s="1"/>
  <c r="H31" i="4"/>
  <c r="E31" i="4"/>
  <c r="E30" i="4"/>
  <c r="H30" i="4" s="1"/>
  <c r="H29" i="4"/>
  <c r="E29" i="4"/>
  <c r="H28" i="4"/>
  <c r="E28" i="4"/>
  <c r="E27" i="4"/>
  <c r="H27" i="4" s="1"/>
  <c r="E26" i="4"/>
  <c r="H26" i="4" s="1"/>
  <c r="E25" i="4"/>
  <c r="H25" i="4" s="1"/>
  <c r="E24" i="4"/>
  <c r="H24" i="4" s="1"/>
  <c r="H23" i="4"/>
  <c r="E23" i="4"/>
  <c r="H22" i="4"/>
  <c r="E22" i="4"/>
  <c r="E21" i="4"/>
  <c r="H21" i="4" s="1"/>
  <c r="E20" i="4"/>
  <c r="H20" i="4" s="1"/>
  <c r="E19" i="4"/>
  <c r="H19" i="4" s="1"/>
  <c r="E18" i="4"/>
  <c r="H18" i="4" s="1"/>
  <c r="H17" i="4"/>
  <c r="E17" i="4"/>
  <c r="H16" i="4"/>
  <c r="E16" i="4"/>
  <c r="E15" i="4"/>
  <c r="H15" i="4" s="1"/>
  <c r="E14" i="4"/>
  <c r="H14" i="4" s="1"/>
  <c r="E13" i="4"/>
  <c r="H13" i="4" s="1"/>
  <c r="E12" i="4"/>
  <c r="H12" i="4" s="1"/>
  <c r="H11" i="4"/>
  <c r="E11" i="4"/>
  <c r="H10" i="4"/>
  <c r="E10" i="4"/>
  <c r="E9" i="4"/>
  <c r="H9" i="4" s="1"/>
  <c r="E8" i="4"/>
  <c r="H8" i="4" s="1"/>
  <c r="E7" i="4"/>
  <c r="H7" i="4" s="1"/>
  <c r="H37" i="4" l="1"/>
  <c r="E51" i="4"/>
  <c r="E37" i="4"/>
  <c r="H59" i="4"/>
  <c r="H73" i="4" s="1"/>
</calcChain>
</file>

<file path=xl/sharedStrings.xml><?xml version="1.0" encoding="utf-8"?>
<sst xmlns="http://schemas.openxmlformats.org/spreadsheetml/2006/main" count="75" uniqueCount="53">
  <si>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</si>
  <si>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</si>
  <si>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</si>
  <si>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</si>
  <si>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</si>
  <si>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</si>
  <si>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</si>
  <si>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</si>
  <si>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</si>
  <si>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</si>
  <si>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</si>
  <si>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PRESIDENTE MUNICIPAL</t>
  </si>
  <si>
    <t>PRESIDENCIA MUNICIPAL</t>
  </si>
  <si>
    <t>H. AYUNTAMIENTO</t>
  </si>
  <si>
    <t>SECRETARIA DE AYUNTAMIENTO</t>
  </si>
  <si>
    <t>FESTIVIDADES Y CELEBRACIONES</t>
  </si>
  <si>
    <t>TESORERÍA MUNICIPAL</t>
  </si>
  <si>
    <t>TRANSFERENCIAS Y OTRAS AYUDAS</t>
  </si>
  <si>
    <t>DIR MPAL DE TURISMO</t>
  </si>
  <si>
    <t>DEPTO DE INFORMATICA</t>
  </si>
  <si>
    <t>INSTITUTO MAL DE LA JUVENTUD DE YURIRIA</t>
  </si>
  <si>
    <t>DIRECCION DE SERVICIOS PUBLICOS MPALES</t>
  </si>
  <si>
    <t>DIRECCION DE SEGURIDAD PUBLICA</t>
  </si>
  <si>
    <t>DIRECCION DE TRANSITO Y TRANSPORTE</t>
  </si>
  <si>
    <t>PROGRAMA LICENCIAS DE MANEJO</t>
  </si>
  <si>
    <t>DIRECCION DE OBRAS PUBLICAS</t>
  </si>
  <si>
    <t>DIR MEDIO AMB Y ECOL</t>
  </si>
  <si>
    <t>DIR DE PLANEACION</t>
  </si>
  <si>
    <t>DIRECCION DE ASENTAMIENTOS HUMANOS</t>
  </si>
  <si>
    <t>ACCION CULTURAL</t>
  </si>
  <si>
    <t>AGUA POTABLE</t>
  </si>
  <si>
    <t>DIRECCION DE AGUA POTABLE</t>
  </si>
  <si>
    <t>DIRECCION DE DESARROLLO SOCIAL</t>
  </si>
  <si>
    <t>DIRECCION DE EDUCACION PUBLICA</t>
  </si>
  <si>
    <t>CASA DE LA CULTURA</t>
  </si>
  <si>
    <t>INSTITUTO DE LA MUJER</t>
  </si>
  <si>
    <t>CONTRALORIA MUNICIPAL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</si>
  <si>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</si>
  <si>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</si>
  <si>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</si>
  <si>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</si>
  <si>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</si>
  <si>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</si>
  <si>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</si>
  <si>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</si>
  <si>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</si>
  <si>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</si>
  <si>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</si>
  <si>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Municipio de Yuriria
Estado Analítico del Ejercicio del Presupuesto de Egresos
Clasificación Administrativa
Del 1 de Enero AL 30 DE SEPTIEMBRE DEL 2021</t>
  </si>
  <si>
    <t>DIRECCION DE TRANSITO MUNICIPAL</t>
  </si>
  <si>
    <t>CAJA UNICA</t>
  </si>
  <si>
    <t>Gobierno (Federal/Estatal/Municipal) de Municipio de Yuriria
Estado Analítico del Ejercicio del Presupuesto de Egresos
Clasificación Administrativa
Del 1 de Enero AL 30 DE SEPTIEMBRE DEL 2021</t>
  </si>
  <si>
    <t>Sector Paraestatal del Gobierno (Federal/Estatal/Municipal) de Municipio de Yuriria
Estado Analítico del Ejercicio del Presupuesto de Egresos
Clasificación Administrativa
Del 1 de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</si>
</sst>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35">
    <xf numFmtId="0" fontId="0" fillId="0" borderId="0" xfId="0"/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5" fillId="0" borderId="0" xfId="3" applyProtection="1"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4" xfId="3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5" fillId="0" borderId="7" xfId="3" applyBorder="1" applyProtection="1">
      <protection locked="0"/>
    </xf>
    <xf numFmtId="0" fontId="3" fillId="0" borderId="8" xfId="3" applyFont="1" applyFill="1" applyBorder="1" applyProtection="1">
      <protection locked="0"/>
    </xf>
    <xf numFmtId="4" fontId="3" fillId="0" borderId="13" xfId="3" applyNumberFormat="1" applyFont="1" applyFill="1" applyBorder="1" applyProtection="1">
      <protection locked="0"/>
    </xf>
    <xf numFmtId="0" fontId="3" fillId="0" borderId="12" xfId="3" applyFont="1" applyFill="1" applyBorder="1" applyProtection="1">
      <protection locked="0"/>
    </xf>
    <xf numFmtId="4" fontId="3" fillId="0" borderId="10" xfId="3" applyNumberFormat="1" applyFont="1" applyFill="1" applyBorder="1" applyProtection="1">
      <protection locked="0"/>
    </xf>
    <xf numFmtId="0" fontId="5" fillId="0" borderId="1" xfId="3" applyBorder="1" applyProtection="1">
      <protection locked="0"/>
    </xf>
    <xf numFmtId="0" fontId="2" fillId="0" borderId="2" xfId="3" applyFont="1" applyFill="1" applyBorder="1" applyAlignment="1" applyProtection="1">
      <alignment horizontal="left"/>
      <protection locked="0"/>
    </xf>
    <xf numFmtId="4" fontId="2" fillId="0" borderId="9" xfId="3" applyNumberFormat="1" applyFont="1" applyFill="1" applyBorder="1" applyProtection="1">
      <protection locked="0"/>
    </xf>
    <xf numFmtId="0" fontId="5" fillId="0" borderId="14" xfId="3" applyBorder="1" applyProtection="1">
      <protection locked="0"/>
    </xf>
    <xf numFmtId="4" fontId="5" fillId="0" borderId="6" xfId="3" applyNumberFormat="1" applyBorder="1" applyProtection="1">
      <protection locked="0"/>
    </xf>
    <xf numFmtId="0" fontId="5" fillId="0" borderId="0" xfId="3" applyBorder="1" applyProtection="1">
      <protection locked="0"/>
    </xf>
    <xf numFmtId="4" fontId="5" fillId="0" borderId="13" xfId="3" applyNumberFormat="1" applyBorder="1" applyProtection="1">
      <protection locked="0"/>
    </xf>
    <xf numFmtId="4" fontId="5" fillId="0" borderId="10" xfId="3" applyNumberFormat="1" applyBorder="1" applyProtection="1">
      <protection locked="0"/>
    </xf>
    <xf numFmtId="0" fontId="5" fillId="0" borderId="0" xfId="3" applyBorder="1" applyAlignment="1" applyProtection="1">
      <alignment wrapText="1"/>
      <protection locked="0"/>
    </xf>
    <xf numFmtId="0" fontId="5" fillId="0" borderId="11" xfId="3" applyBorder="1" applyProtection="1">
      <protection locked="0"/>
    </xf>
    <xf numFmtId="0" fontId="5" fillId="0" borderId="15" xfId="3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1011783</xdr:colOff>
      <xdr:row>1</xdr:row>
      <xdr:rowOff>68635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09E6547-2994-483B-81DC-7A1AB16A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6563" cy="640135"/>
        </a:xfrm>
        <a:prstGeom prst="rect">
          <a:avLst/>
        </a:prstGeom>
      </xdr:spPr>
    </xdr:pic>
    <xdr:clientData/>
  </xdr:twoCellAnchor>
  <xdr:twoCellAnchor editAs="oneCell">
    <xdr:from>
      <xdr:col>6</xdr:col>
      <xdr:colOff>850900</xdr:colOff>
      <xdr:row>0</xdr:row>
      <xdr:rowOff>0</xdr:rowOff>
    </xdr:from>
    <xdr:to>
      <xdr:col>7</xdr:col>
      <xdr:colOff>918815</xdr:colOff>
      <xdr:row>0</xdr:row>
      <xdr:rowOff>508000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92280698-3FFE-4E62-A798-49B917810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5620" y="0"/>
          <a:ext cx="1043275" cy="5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1011783</xdr:colOff>
      <xdr:row>54</xdr:row>
      <xdr:rowOff>68635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4E2D1E09-3E47-40AA-A301-C8C36AAB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61960"/>
          <a:ext cx="1156563" cy="6401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82550</xdr:rowOff>
    </xdr:from>
    <xdr:to>
      <xdr:col>1</xdr:col>
      <xdr:colOff>1011783</xdr:colOff>
      <xdr:row>40</xdr:row>
      <xdr:rowOff>24185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3F6EB773-B961-4C18-82FC-B39957BB8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29910"/>
          <a:ext cx="1156563" cy="642675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838200</xdr:colOff>
      <xdr:row>39</xdr:row>
      <xdr:rowOff>63500</xdr:rowOff>
    </xdr:from>
    <xdr:to>
      <xdr:col>7</xdr:col>
      <xdr:colOff>906115</xdr:colOff>
      <xdr:row>39</xdr:row>
      <xdr:rowOff>569512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7D0FEDE2-C717-4768-B620-68E04B08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2920" y="5740400"/>
          <a:ext cx="1043275" cy="506012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1009650</xdr:colOff>
      <xdr:row>53</xdr:row>
      <xdr:rowOff>38100</xdr:rowOff>
    </xdr:from>
    <xdr:to>
      <xdr:col>8</xdr:col>
      <xdr:colOff>29815</xdr:colOff>
      <xdr:row>53</xdr:row>
      <xdr:rowOff>544112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7B37A148-8170-4ADE-B9AB-B138AD1B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6270" y="8100060"/>
          <a:ext cx="100898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tabSelected="1" workbookViewId="0">
      <selection activeCell="A54" sqref="A54:H54"/>
    </sheetView>
  </sheetViews>
  <sheetFormatPr baseColWidth="10" defaultColWidth="9.33203125" defaultRowHeight="10.199999999999999" x14ac:dyDescent="0.2"/>
  <cols>
    <col min="1" max="1" width="2.109375" style="3" customWidth="1"/>
    <col min="2" max="2" width="47.21875" style="3" customWidth="1"/>
    <col min="3" max="8" width="14.21875" style="3" customWidth="1"/>
    <col min="9" max="16384" width="9.33203125" style="3"/>
  </cols>
  <sheetData>
    <row r="1" spans="1:8" ht="45" customHeight="1" x14ac:dyDescent="0.2">
      <c r="A1" s="24" t="s">
        <v>48</v>
      </c>
      <c r="B1" s="25"/>
      <c r="C1" s="25"/>
      <c r="D1" s="25"/>
      <c r="E1" s="25"/>
      <c r="F1" s="25"/>
      <c r="G1" s="25"/>
      <c r="H1" s="26"/>
    </row>
    <row r="2" spans="1:8" x14ac:dyDescent="0.2">
      <c r="B2" s="4"/>
      <c r="C2" s="4"/>
      <c r="D2" s="4"/>
      <c r="E2" s="4"/>
      <c r="F2" s="4"/>
      <c r="G2" s="4"/>
      <c r="H2" s="4"/>
    </row>
    <row r="3" spans="1:8" x14ac:dyDescent="0.2">
      <c r="A3" s="27" t="s">
        <v>0</v>
      </c>
      <c r="B3" s="28"/>
      <c r="C3" s="24" t="s">
        <v>1</v>
      </c>
      <c r="D3" s="25"/>
      <c r="E3" s="25"/>
      <c r="F3" s="25"/>
      <c r="G3" s="26"/>
      <c r="H3" s="33" t="s">
        <v>2</v>
      </c>
    </row>
    <row r="4" spans="1:8" ht="25.05" customHeight="1" x14ac:dyDescent="0.2">
      <c r="A4" s="29"/>
      <c r="B4" s="30"/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34"/>
    </row>
    <row r="5" spans="1:8" x14ac:dyDescent="0.2">
      <c r="A5" s="31"/>
      <c r="B5" s="32"/>
      <c r="C5" s="2">
        <v>1</v>
      </c>
      <c r="D5" s="2">
        <v>2</v>
      </c>
      <c r="E5" s="2" t="s">
        <v>8</v>
      </c>
      <c r="F5" s="2">
        <v>4</v>
      </c>
      <c r="G5" s="2">
        <v>5</v>
      </c>
      <c r="H5" s="2" t="s">
        <v>9</v>
      </c>
    </row>
    <row r="6" spans="1:8" x14ac:dyDescent="0.2">
      <c r="A6" s="5"/>
      <c r="B6" s="6"/>
      <c r="C6" s="7"/>
      <c r="D6" s="7"/>
      <c r="E6" s="7"/>
      <c r="F6" s="7"/>
      <c r="G6" s="7"/>
      <c r="H6" s="7"/>
    </row>
    <row r="7" spans="1:8" x14ac:dyDescent="0.2">
      <c r="A7" s="8" t="s">
        <v>11</v>
      </c>
      <c r="B7" s="9"/>
      <c r="C7" s="10">
        <v>1177585.8500000001</v>
      </c>
      <c r="D7" s="10">
        <v>0</v>
      </c>
      <c r="E7" s="10">
        <f>C7+D7</f>
        <v>1177585.8500000001</v>
      </c>
      <c r="F7" s="10">
        <v>758711.13</v>
      </c>
      <c r="G7" s="10">
        <v>736253.38</v>
      </c>
      <c r="H7" s="10">
        <f>E7-F7</f>
        <v>418874.72000000009</v>
      </c>
    </row>
    <row r="8" spans="1:8" x14ac:dyDescent="0.2">
      <c r="A8" s="8" t="s">
        <v>12</v>
      </c>
      <c r="B8" s="9"/>
      <c r="C8" s="10">
        <v>30621336.530000001</v>
      </c>
      <c r="D8" s="10">
        <v>1877929.47</v>
      </c>
      <c r="E8" s="10">
        <f t="shared" ref="E8:E34" si="0">C8+D8</f>
        <v>32499266</v>
      </c>
      <c r="F8" s="10">
        <v>25137664.359999999</v>
      </c>
      <c r="G8" s="10">
        <v>24843911.66</v>
      </c>
      <c r="H8" s="10">
        <f t="shared" ref="H8:H34" si="1">E8-F8</f>
        <v>7361601.6400000006</v>
      </c>
    </row>
    <row r="9" spans="1:8" x14ac:dyDescent="0.2">
      <c r="A9" s="8" t="s">
        <v>13</v>
      </c>
      <c r="B9" s="9"/>
      <c r="C9" s="10">
        <v>6870319.71</v>
      </c>
      <c r="D9" s="10">
        <v>40202.78</v>
      </c>
      <c r="E9" s="10">
        <f t="shared" si="0"/>
        <v>6910522.4900000002</v>
      </c>
      <c r="F9" s="10">
        <v>4376007.67</v>
      </c>
      <c r="G9" s="10">
        <v>4259625.46</v>
      </c>
      <c r="H9" s="10">
        <f t="shared" si="1"/>
        <v>2534514.8200000003</v>
      </c>
    </row>
    <row r="10" spans="1:8" x14ac:dyDescent="0.2">
      <c r="A10" s="8" t="s">
        <v>14</v>
      </c>
      <c r="B10" s="9"/>
      <c r="C10" s="10">
        <v>4305744.8899999997</v>
      </c>
      <c r="D10" s="10">
        <v>-378825.52</v>
      </c>
      <c r="E10" s="10">
        <f t="shared" si="0"/>
        <v>3926919.3699999996</v>
      </c>
      <c r="F10" s="10">
        <v>2413336.2799999998</v>
      </c>
      <c r="G10" s="10">
        <v>2408696.2799999998</v>
      </c>
      <c r="H10" s="10">
        <f t="shared" si="1"/>
        <v>1513583.0899999999</v>
      </c>
    </row>
    <row r="11" spans="1:8" x14ac:dyDescent="0.2">
      <c r="A11" s="8" t="s">
        <v>15</v>
      </c>
      <c r="B11" s="9"/>
      <c r="C11" s="10">
        <v>4640960.91</v>
      </c>
      <c r="D11" s="10">
        <v>-3613909.67</v>
      </c>
      <c r="E11" s="10">
        <f t="shared" si="0"/>
        <v>1027051.2400000002</v>
      </c>
      <c r="F11" s="10">
        <v>903546.42</v>
      </c>
      <c r="G11" s="10">
        <v>903546.42</v>
      </c>
      <c r="H11" s="10">
        <f t="shared" si="1"/>
        <v>123504.82000000018</v>
      </c>
    </row>
    <row r="12" spans="1:8" x14ac:dyDescent="0.2">
      <c r="A12" s="8" t="s">
        <v>16</v>
      </c>
      <c r="B12" s="9"/>
      <c r="C12" s="10">
        <v>19100276.399999999</v>
      </c>
      <c r="D12" s="10">
        <v>-691810.47</v>
      </c>
      <c r="E12" s="10">
        <f t="shared" si="0"/>
        <v>18408465.93</v>
      </c>
      <c r="F12" s="10">
        <v>14854468.84</v>
      </c>
      <c r="G12" s="10">
        <v>14854468.83</v>
      </c>
      <c r="H12" s="10">
        <f t="shared" si="1"/>
        <v>3553997.09</v>
      </c>
    </row>
    <row r="13" spans="1:8" x14ac:dyDescent="0.2">
      <c r="A13" s="8" t="s">
        <v>17</v>
      </c>
      <c r="B13" s="9"/>
      <c r="C13" s="10">
        <v>9980300.1799999997</v>
      </c>
      <c r="D13" s="10">
        <v>-62888.59</v>
      </c>
      <c r="E13" s="10">
        <f t="shared" si="0"/>
        <v>9917411.5899999999</v>
      </c>
      <c r="F13" s="10">
        <v>6610737.5700000003</v>
      </c>
      <c r="G13" s="10">
        <v>6610737.5700000003</v>
      </c>
      <c r="H13" s="10">
        <f t="shared" si="1"/>
        <v>3306674.0199999996</v>
      </c>
    </row>
    <row r="14" spans="1:8" x14ac:dyDescent="0.2">
      <c r="A14" s="8" t="s">
        <v>18</v>
      </c>
      <c r="B14" s="9"/>
      <c r="C14" s="10">
        <v>936779.22</v>
      </c>
      <c r="D14" s="10">
        <v>-62365.77</v>
      </c>
      <c r="E14" s="10">
        <f t="shared" si="0"/>
        <v>874413.45</v>
      </c>
      <c r="F14" s="10">
        <v>406297.77</v>
      </c>
      <c r="G14" s="10">
        <v>406297.77</v>
      </c>
      <c r="H14" s="10">
        <f t="shared" si="1"/>
        <v>468115.67999999993</v>
      </c>
    </row>
    <row r="15" spans="1:8" x14ac:dyDescent="0.2">
      <c r="A15" s="8" t="s">
        <v>19</v>
      </c>
      <c r="B15" s="9"/>
      <c r="C15" s="10">
        <v>1910323.09</v>
      </c>
      <c r="D15" s="10">
        <v>-238996.99</v>
      </c>
      <c r="E15" s="10">
        <f t="shared" si="0"/>
        <v>1671326.1</v>
      </c>
      <c r="F15" s="10">
        <v>1323164.33</v>
      </c>
      <c r="G15" s="10">
        <v>1323164.33</v>
      </c>
      <c r="H15" s="10">
        <f t="shared" si="1"/>
        <v>348161.77</v>
      </c>
    </row>
    <row r="16" spans="1:8" x14ac:dyDescent="0.2">
      <c r="A16" s="8" t="s">
        <v>20</v>
      </c>
      <c r="B16" s="9"/>
      <c r="C16" s="10">
        <v>465301.53</v>
      </c>
      <c r="D16" s="10">
        <v>-53508.47</v>
      </c>
      <c r="E16" s="10">
        <f t="shared" si="0"/>
        <v>411793.06000000006</v>
      </c>
      <c r="F16" s="10">
        <v>264558.24</v>
      </c>
      <c r="G16" s="10">
        <v>264558.24</v>
      </c>
      <c r="H16" s="10">
        <f t="shared" si="1"/>
        <v>147234.82000000007</v>
      </c>
    </row>
    <row r="17" spans="1:8" x14ac:dyDescent="0.2">
      <c r="A17" s="8" t="s">
        <v>21</v>
      </c>
      <c r="B17" s="9"/>
      <c r="C17" s="10">
        <v>30504886.010000002</v>
      </c>
      <c r="D17" s="10">
        <v>12409640.73</v>
      </c>
      <c r="E17" s="10">
        <f t="shared" si="0"/>
        <v>42914526.740000002</v>
      </c>
      <c r="F17" s="10">
        <v>33568667.350000001</v>
      </c>
      <c r="G17" s="10">
        <v>28365317.149999999</v>
      </c>
      <c r="H17" s="10">
        <f t="shared" si="1"/>
        <v>9345859.3900000006</v>
      </c>
    </row>
    <row r="18" spans="1:8" x14ac:dyDescent="0.2">
      <c r="A18" s="8" t="s">
        <v>22</v>
      </c>
      <c r="B18" s="9"/>
      <c r="C18" s="10">
        <v>28848561.600000001</v>
      </c>
      <c r="D18" s="10">
        <v>201924.98</v>
      </c>
      <c r="E18" s="10">
        <f t="shared" si="0"/>
        <v>29050486.580000002</v>
      </c>
      <c r="F18" s="10">
        <v>19450229.91</v>
      </c>
      <c r="G18" s="10">
        <v>19351680.629999999</v>
      </c>
      <c r="H18" s="10">
        <f t="shared" si="1"/>
        <v>9600256.6700000018</v>
      </c>
    </row>
    <row r="19" spans="1:8" x14ac:dyDescent="0.2">
      <c r="A19" s="8" t="s">
        <v>23</v>
      </c>
      <c r="B19" s="9"/>
      <c r="C19" s="10">
        <v>4311027.2300000004</v>
      </c>
      <c r="D19" s="10">
        <v>-250261.64</v>
      </c>
      <c r="E19" s="10">
        <f t="shared" si="0"/>
        <v>4060765.5900000003</v>
      </c>
      <c r="F19" s="10">
        <v>2706264.51</v>
      </c>
      <c r="G19" s="10">
        <v>2695126.03</v>
      </c>
      <c r="H19" s="10">
        <f t="shared" si="1"/>
        <v>1354501.0800000005</v>
      </c>
    </row>
    <row r="20" spans="1:8" x14ac:dyDescent="0.2">
      <c r="A20" s="8" t="s">
        <v>24</v>
      </c>
      <c r="B20" s="9"/>
      <c r="C20" s="10">
        <v>1993369.63</v>
      </c>
      <c r="D20" s="10">
        <v>46562.91</v>
      </c>
      <c r="E20" s="10">
        <f t="shared" si="0"/>
        <v>2039932.5399999998</v>
      </c>
      <c r="F20" s="10">
        <v>1418154.15</v>
      </c>
      <c r="G20" s="10">
        <v>1418154.15</v>
      </c>
      <c r="H20" s="10">
        <f t="shared" si="1"/>
        <v>621778.3899999999</v>
      </c>
    </row>
    <row r="21" spans="1:8" x14ac:dyDescent="0.2">
      <c r="A21" s="8" t="s">
        <v>25</v>
      </c>
      <c r="B21" s="9"/>
      <c r="C21" s="10">
        <v>120448011.58</v>
      </c>
      <c r="D21" s="10">
        <v>26259491.800000001</v>
      </c>
      <c r="E21" s="10">
        <f t="shared" si="0"/>
        <v>146707503.38</v>
      </c>
      <c r="F21" s="10">
        <v>93068613.590000004</v>
      </c>
      <c r="G21" s="10">
        <v>93068613.590000004</v>
      </c>
      <c r="H21" s="10">
        <f t="shared" si="1"/>
        <v>53638889.789999992</v>
      </c>
    </row>
    <row r="22" spans="1:8" x14ac:dyDescent="0.2">
      <c r="A22" s="8" t="s">
        <v>26</v>
      </c>
      <c r="B22" s="9"/>
      <c r="C22" s="10">
        <v>1766001.03</v>
      </c>
      <c r="D22" s="10">
        <v>-131475.79999999999</v>
      </c>
      <c r="E22" s="10">
        <f t="shared" si="0"/>
        <v>1634525.23</v>
      </c>
      <c r="F22" s="10">
        <v>1029711.79</v>
      </c>
      <c r="G22" s="10">
        <v>1029711.79</v>
      </c>
      <c r="H22" s="10">
        <f t="shared" si="1"/>
        <v>604813.43999999994</v>
      </c>
    </row>
    <row r="23" spans="1:8" x14ac:dyDescent="0.2">
      <c r="A23" s="8" t="s">
        <v>27</v>
      </c>
      <c r="B23" s="9"/>
      <c r="C23" s="10">
        <v>793062.6</v>
      </c>
      <c r="D23" s="10">
        <v>-271660.75</v>
      </c>
      <c r="E23" s="10">
        <f t="shared" si="0"/>
        <v>521401.85</v>
      </c>
      <c r="F23" s="10">
        <v>267805.77</v>
      </c>
      <c r="G23" s="10">
        <v>267805.77</v>
      </c>
      <c r="H23" s="10">
        <f t="shared" si="1"/>
        <v>253596.07999999996</v>
      </c>
    </row>
    <row r="24" spans="1:8" x14ac:dyDescent="0.2">
      <c r="A24" s="8" t="s">
        <v>28</v>
      </c>
      <c r="B24" s="9"/>
      <c r="C24" s="10">
        <v>536473.18000000005</v>
      </c>
      <c r="D24" s="10">
        <v>-36715.17</v>
      </c>
      <c r="E24" s="10">
        <f t="shared" si="0"/>
        <v>499758.01000000007</v>
      </c>
      <c r="F24" s="10">
        <v>291547.43</v>
      </c>
      <c r="G24" s="10">
        <v>291547.43</v>
      </c>
      <c r="H24" s="10">
        <f t="shared" si="1"/>
        <v>208210.58000000007</v>
      </c>
    </row>
    <row r="25" spans="1:8" x14ac:dyDescent="0.2">
      <c r="A25" s="8" t="s">
        <v>29</v>
      </c>
      <c r="B25" s="9"/>
      <c r="C25" s="10">
        <v>200000</v>
      </c>
      <c r="D25" s="10">
        <v>44905.41</v>
      </c>
      <c r="E25" s="10">
        <f t="shared" si="0"/>
        <v>244905.41</v>
      </c>
      <c r="F25" s="10">
        <v>153444.24</v>
      </c>
      <c r="G25" s="10">
        <v>153444.24</v>
      </c>
      <c r="H25" s="10">
        <f t="shared" si="1"/>
        <v>91461.170000000013</v>
      </c>
    </row>
    <row r="26" spans="1:8" x14ac:dyDescent="0.2">
      <c r="A26" s="8" t="s">
        <v>30</v>
      </c>
      <c r="B26" s="9"/>
      <c r="C26" s="10">
        <v>11400000</v>
      </c>
      <c r="D26" s="10">
        <v>357000</v>
      </c>
      <c r="E26" s="10">
        <f t="shared" si="0"/>
        <v>11757000</v>
      </c>
      <c r="F26" s="10">
        <v>9157214</v>
      </c>
      <c r="G26" s="10">
        <v>9157214</v>
      </c>
      <c r="H26" s="10">
        <f t="shared" si="1"/>
        <v>2599786</v>
      </c>
    </row>
    <row r="27" spans="1:8" x14ac:dyDescent="0.2">
      <c r="A27" s="8" t="s">
        <v>31</v>
      </c>
      <c r="B27" s="9"/>
      <c r="C27" s="10">
        <v>7594881.5599999996</v>
      </c>
      <c r="D27" s="10">
        <v>-762511.74</v>
      </c>
      <c r="E27" s="10">
        <f t="shared" si="0"/>
        <v>6832369.8199999994</v>
      </c>
      <c r="F27" s="10">
        <v>4893843.45</v>
      </c>
      <c r="G27" s="10">
        <v>4892768.4400000004</v>
      </c>
      <c r="H27" s="10">
        <f t="shared" si="1"/>
        <v>1938526.3699999992</v>
      </c>
    </row>
    <row r="28" spans="1:8" x14ac:dyDescent="0.2">
      <c r="A28" s="8" t="s">
        <v>32</v>
      </c>
      <c r="B28" s="9"/>
      <c r="C28" s="10">
        <v>16415513.66</v>
      </c>
      <c r="D28" s="10">
        <v>2184637.34</v>
      </c>
      <c r="E28" s="10">
        <f t="shared" si="0"/>
        <v>18600151</v>
      </c>
      <c r="F28" s="10">
        <v>15573398.74</v>
      </c>
      <c r="G28" s="10">
        <v>15573398.74</v>
      </c>
      <c r="H28" s="10">
        <f t="shared" si="1"/>
        <v>3026752.26</v>
      </c>
    </row>
    <row r="29" spans="1:8" x14ac:dyDescent="0.2">
      <c r="A29" s="8" t="s">
        <v>33</v>
      </c>
      <c r="B29" s="9"/>
      <c r="C29" s="10">
        <v>1818451.18</v>
      </c>
      <c r="D29" s="10">
        <v>88006.9</v>
      </c>
      <c r="E29" s="10">
        <f t="shared" si="0"/>
        <v>1906458.0799999998</v>
      </c>
      <c r="F29" s="10">
        <v>1122791.8799999999</v>
      </c>
      <c r="G29" s="10">
        <v>1122791.8799999999</v>
      </c>
      <c r="H29" s="10">
        <f t="shared" si="1"/>
        <v>783666.2</v>
      </c>
    </row>
    <row r="30" spans="1:8" x14ac:dyDescent="0.2">
      <c r="A30" s="8" t="s">
        <v>34</v>
      </c>
      <c r="B30" s="9"/>
      <c r="C30" s="10">
        <v>2274404.2599999998</v>
      </c>
      <c r="D30" s="10">
        <v>-357659.24</v>
      </c>
      <c r="E30" s="10">
        <f t="shared" si="0"/>
        <v>1916745.0199999998</v>
      </c>
      <c r="F30" s="10">
        <v>1192020.81</v>
      </c>
      <c r="G30" s="10">
        <v>1192020.81</v>
      </c>
      <c r="H30" s="10">
        <f t="shared" si="1"/>
        <v>724724.20999999973</v>
      </c>
    </row>
    <row r="31" spans="1:8" x14ac:dyDescent="0.2">
      <c r="A31" s="8" t="s">
        <v>35</v>
      </c>
      <c r="B31" s="9"/>
      <c r="C31" s="10">
        <v>305048.65999999997</v>
      </c>
      <c r="D31" s="10">
        <v>-54971.93</v>
      </c>
      <c r="E31" s="10">
        <f t="shared" si="0"/>
        <v>250076.72999999998</v>
      </c>
      <c r="F31" s="10">
        <v>142199.71</v>
      </c>
      <c r="G31" s="10">
        <v>142199.71</v>
      </c>
      <c r="H31" s="10">
        <f t="shared" si="1"/>
        <v>107877.01999999999</v>
      </c>
    </row>
    <row r="32" spans="1:8" x14ac:dyDescent="0.2">
      <c r="A32" s="8" t="s">
        <v>36</v>
      </c>
      <c r="B32" s="9"/>
      <c r="C32" s="10">
        <v>1855034</v>
      </c>
      <c r="D32" s="10">
        <v>9430.7099999999991</v>
      </c>
      <c r="E32" s="10">
        <f t="shared" si="0"/>
        <v>1864464.71</v>
      </c>
      <c r="F32" s="10">
        <v>968401.29</v>
      </c>
      <c r="G32" s="10">
        <v>968401.29</v>
      </c>
      <c r="H32" s="10">
        <f t="shared" si="1"/>
        <v>896063.41999999993</v>
      </c>
    </row>
    <row r="33" spans="1:8" x14ac:dyDescent="0.2">
      <c r="A33" s="8" t="s">
        <v>49</v>
      </c>
      <c r="B33" s="9"/>
      <c r="C33" s="10">
        <v>0</v>
      </c>
      <c r="D33" s="10">
        <v>0</v>
      </c>
      <c r="E33" s="10">
        <f t="shared" si="0"/>
        <v>0</v>
      </c>
      <c r="F33" s="10">
        <v>0</v>
      </c>
      <c r="G33" s="10">
        <v>0</v>
      </c>
      <c r="H33" s="10">
        <f t="shared" si="1"/>
        <v>0</v>
      </c>
    </row>
    <row r="34" spans="1:8" x14ac:dyDescent="0.2">
      <c r="A34" s="8" t="s">
        <v>50</v>
      </c>
      <c r="B34" s="9"/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8"/>
      <c r="B35" s="9"/>
      <c r="C35" s="10"/>
      <c r="D35" s="10"/>
      <c r="E35" s="10"/>
      <c r="F35" s="10"/>
      <c r="G35" s="10"/>
      <c r="H35" s="10"/>
    </row>
    <row r="36" spans="1:8" x14ac:dyDescent="0.2">
      <c r="A36" s="8"/>
      <c r="B36" s="11"/>
      <c r="C36" s="12"/>
      <c r="D36" s="12"/>
      <c r="E36" s="12"/>
      <c r="F36" s="12"/>
      <c r="G36" s="12"/>
      <c r="H36" s="12"/>
    </row>
    <row r="37" spans="1:8" x14ac:dyDescent="0.2">
      <c r="A37" s="13"/>
      <c r="B37" s="14" t="s">
        <v>10</v>
      </c>
      <c r="C37" s="15">
        <f t="shared" ref="C37:H37" si="2">SUM(C7:C36)</f>
        <v>311073654.49000007</v>
      </c>
      <c r="D37" s="15">
        <f t="shared" si="2"/>
        <v>36552171.279999986</v>
      </c>
      <c r="E37" s="15">
        <f t="shared" si="2"/>
        <v>347625825.76999998</v>
      </c>
      <c r="F37" s="15">
        <f t="shared" si="2"/>
        <v>242052801.23000002</v>
      </c>
      <c r="G37" s="15">
        <f t="shared" si="2"/>
        <v>236301455.59000003</v>
      </c>
      <c r="H37" s="15">
        <f t="shared" si="2"/>
        <v>105573024.53999999</v>
      </c>
    </row>
    <row r="40" spans="1:8" ht="45" customHeight="1" x14ac:dyDescent="0.2">
      <c r="A40" s="24" t="s">
        <v>51</v>
      </c>
      <c r="B40" s="25"/>
      <c r="C40" s="25"/>
      <c r="D40" s="25"/>
      <c r="E40" s="25"/>
      <c r="F40" s="25"/>
      <c r="G40" s="25"/>
      <c r="H40" s="26"/>
    </row>
    <row r="42" spans="1:8" x14ac:dyDescent="0.2">
      <c r="A42" s="27" t="s">
        <v>0</v>
      </c>
      <c r="B42" s="28"/>
      <c r="C42" s="24" t="s">
        <v>1</v>
      </c>
      <c r="D42" s="25"/>
      <c r="E42" s="25"/>
      <c r="F42" s="25"/>
      <c r="G42" s="26"/>
      <c r="H42" s="33" t="s">
        <v>2</v>
      </c>
    </row>
    <row r="43" spans="1:8" ht="20.399999999999999" x14ac:dyDescent="0.2">
      <c r="A43" s="29"/>
      <c r="B43" s="30"/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34"/>
    </row>
    <row r="44" spans="1:8" x14ac:dyDescent="0.2">
      <c r="A44" s="31"/>
      <c r="B44" s="32"/>
      <c r="C44" s="2">
        <v>1</v>
      </c>
      <c r="D44" s="2">
        <v>2</v>
      </c>
      <c r="E44" s="2" t="s">
        <v>8</v>
      </c>
      <c r="F44" s="2">
        <v>4</v>
      </c>
      <c r="G44" s="2">
        <v>5</v>
      </c>
      <c r="H44" s="2" t="s">
        <v>9</v>
      </c>
    </row>
    <row r="45" spans="1:8" x14ac:dyDescent="0.2">
      <c r="A45" s="5"/>
      <c r="B45" s="16"/>
      <c r="C45" s="17"/>
      <c r="D45" s="17"/>
      <c r="E45" s="17"/>
      <c r="F45" s="17"/>
      <c r="G45" s="17"/>
      <c r="H45" s="17"/>
    </row>
    <row r="46" spans="1:8" x14ac:dyDescent="0.2">
      <c r="A46" s="8" t="s">
        <v>37</v>
      </c>
      <c r="B46" s="18"/>
      <c r="C46" s="19">
        <v>0</v>
      </c>
      <c r="D46" s="19">
        <v>0</v>
      </c>
      <c r="E46" s="19">
        <f>C46+D46</f>
        <v>0</v>
      </c>
      <c r="F46" s="19">
        <v>0</v>
      </c>
      <c r="G46" s="19">
        <v>0</v>
      </c>
      <c r="H46" s="19">
        <f>E46-F46</f>
        <v>0</v>
      </c>
    </row>
    <row r="47" spans="1:8" x14ac:dyDescent="0.2">
      <c r="A47" s="8" t="s">
        <v>38</v>
      </c>
      <c r="B47" s="18"/>
      <c r="C47" s="19">
        <v>0</v>
      </c>
      <c r="D47" s="19">
        <v>0</v>
      </c>
      <c r="E47" s="19">
        <f t="shared" ref="E47:E49" si="3">C47+D47</f>
        <v>0</v>
      </c>
      <c r="F47" s="19">
        <v>0</v>
      </c>
      <c r="G47" s="19">
        <v>0</v>
      </c>
      <c r="H47" s="19">
        <f t="shared" ref="H47:H49" si="4">E47-F47</f>
        <v>0</v>
      </c>
    </row>
    <row r="48" spans="1:8" x14ac:dyDescent="0.2">
      <c r="A48" s="8" t="s">
        <v>39</v>
      </c>
      <c r="B48" s="18"/>
      <c r="C48" s="19">
        <v>0</v>
      </c>
      <c r="D48" s="19">
        <v>0</v>
      </c>
      <c r="E48" s="19">
        <f t="shared" si="3"/>
        <v>0</v>
      </c>
      <c r="F48" s="19">
        <v>0</v>
      </c>
      <c r="G48" s="19">
        <v>0</v>
      </c>
      <c r="H48" s="19">
        <f t="shared" si="4"/>
        <v>0</v>
      </c>
    </row>
    <row r="49" spans="1:8" x14ac:dyDescent="0.2">
      <c r="A49" s="8" t="s">
        <v>40</v>
      </c>
      <c r="B49" s="18"/>
      <c r="C49" s="19">
        <v>0</v>
      </c>
      <c r="D49" s="19">
        <v>0</v>
      </c>
      <c r="E49" s="19">
        <f t="shared" si="3"/>
        <v>0</v>
      </c>
      <c r="F49" s="19">
        <v>0</v>
      </c>
      <c r="G49" s="19">
        <v>0</v>
      </c>
      <c r="H49" s="19">
        <f t="shared" si="4"/>
        <v>0</v>
      </c>
    </row>
    <row r="50" spans="1:8" x14ac:dyDescent="0.2">
      <c r="A50" s="8"/>
      <c r="B50" s="18"/>
      <c r="C50" s="20"/>
      <c r="D50" s="20"/>
      <c r="E50" s="20"/>
      <c r="F50" s="20"/>
      <c r="G50" s="20"/>
      <c r="H50" s="20"/>
    </row>
    <row r="51" spans="1:8" x14ac:dyDescent="0.2">
      <c r="A51" s="13"/>
      <c r="B51" s="14" t="s">
        <v>10</v>
      </c>
      <c r="C51" s="15">
        <f>SUM(C46:C50)</f>
        <v>0</v>
      </c>
      <c r="D51" s="15">
        <f>SUM(D46:D50)</f>
        <v>0</v>
      </c>
      <c r="E51" s="15">
        <f>SUM(E46:E49)</f>
        <v>0</v>
      </c>
      <c r="F51" s="15">
        <f>SUM(F46:F49)</f>
        <v>0</v>
      </c>
      <c r="G51" s="15">
        <f>SUM(G46:G49)</f>
        <v>0</v>
      </c>
      <c r="H51" s="15">
        <f>SUM(H46:H49)</f>
        <v>0</v>
      </c>
    </row>
    <row r="54" spans="1:8" ht="45" customHeight="1" x14ac:dyDescent="0.2">
      <c r="A54" s="24" t="s">
        <v>52</v>
      </c>
      <c r="B54" s="25"/>
      <c r="C54" s="25"/>
      <c r="D54" s="25"/>
      <c r="E54" s="25"/>
      <c r="F54" s="25"/>
      <c r="G54" s="25"/>
      <c r="H54" s="26"/>
    </row>
    <row r="55" spans="1:8" x14ac:dyDescent="0.2">
      <c r="A55" s="27" t="s">
        <v>0</v>
      </c>
      <c r="B55" s="28"/>
      <c r="C55" s="24" t="s">
        <v>1</v>
      </c>
      <c r="D55" s="25"/>
      <c r="E55" s="25"/>
      <c r="F55" s="25"/>
      <c r="G55" s="26"/>
      <c r="H55" s="33" t="s">
        <v>2</v>
      </c>
    </row>
    <row r="56" spans="1:8" ht="20.399999999999999" x14ac:dyDescent="0.2">
      <c r="A56" s="29"/>
      <c r="B56" s="30"/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34"/>
    </row>
    <row r="57" spans="1:8" x14ac:dyDescent="0.2">
      <c r="A57" s="31"/>
      <c r="B57" s="32"/>
      <c r="C57" s="2">
        <v>1</v>
      </c>
      <c r="D57" s="2">
        <v>2</v>
      </c>
      <c r="E57" s="2" t="s">
        <v>8</v>
      </c>
      <c r="F57" s="2">
        <v>4</v>
      </c>
      <c r="G57" s="2">
        <v>5</v>
      </c>
      <c r="H57" s="2" t="s">
        <v>9</v>
      </c>
    </row>
    <row r="58" spans="1:8" x14ac:dyDescent="0.2">
      <c r="A58" s="5"/>
      <c r="B58" s="16"/>
      <c r="C58" s="17"/>
      <c r="D58" s="17"/>
      <c r="E58" s="17"/>
      <c r="F58" s="17"/>
      <c r="G58" s="17"/>
      <c r="H58" s="17"/>
    </row>
    <row r="59" spans="1:8" ht="20.399999999999999" x14ac:dyDescent="0.2">
      <c r="A59" s="8"/>
      <c r="B59" s="21" t="s">
        <v>41</v>
      </c>
      <c r="C59" s="19">
        <v>0</v>
      </c>
      <c r="D59" s="19">
        <v>0</v>
      </c>
      <c r="E59" s="19">
        <f>C59+D59</f>
        <v>0</v>
      </c>
      <c r="F59" s="19">
        <v>0</v>
      </c>
      <c r="G59" s="19">
        <v>0</v>
      </c>
      <c r="H59" s="19">
        <f>E59-F59</f>
        <v>0</v>
      </c>
    </row>
    <row r="60" spans="1:8" x14ac:dyDescent="0.2">
      <c r="A60" s="8"/>
      <c r="B60" s="21"/>
      <c r="C60" s="19"/>
      <c r="D60" s="19"/>
      <c r="E60" s="19"/>
      <c r="F60" s="19"/>
      <c r="G60" s="19"/>
      <c r="H60" s="19"/>
    </row>
    <row r="61" spans="1:8" x14ac:dyDescent="0.2">
      <c r="A61" s="8"/>
      <c r="B61" s="21" t="s">
        <v>42</v>
      </c>
      <c r="C61" s="19">
        <v>0</v>
      </c>
      <c r="D61" s="19">
        <v>0</v>
      </c>
      <c r="E61" s="19">
        <f>C61+D61</f>
        <v>0</v>
      </c>
      <c r="F61" s="19">
        <v>0</v>
      </c>
      <c r="G61" s="19">
        <v>0</v>
      </c>
      <c r="H61" s="19">
        <f>E61-F61</f>
        <v>0</v>
      </c>
    </row>
    <row r="62" spans="1:8" x14ac:dyDescent="0.2">
      <c r="A62" s="8"/>
      <c r="B62" s="21"/>
      <c r="C62" s="19"/>
      <c r="D62" s="19"/>
      <c r="E62" s="19"/>
      <c r="F62" s="19"/>
      <c r="G62" s="19"/>
      <c r="H62" s="19"/>
    </row>
    <row r="63" spans="1:8" ht="20.399999999999999" x14ac:dyDescent="0.2">
      <c r="A63" s="8"/>
      <c r="B63" s="21" t="s">
        <v>43</v>
      </c>
      <c r="C63" s="19">
        <v>0</v>
      </c>
      <c r="D63" s="19">
        <v>0</v>
      </c>
      <c r="E63" s="19">
        <f>C63+D63</f>
        <v>0</v>
      </c>
      <c r="F63" s="19">
        <v>0</v>
      </c>
      <c r="G63" s="19">
        <v>0</v>
      </c>
      <c r="H63" s="19">
        <f>E63-F63</f>
        <v>0</v>
      </c>
    </row>
    <row r="64" spans="1:8" x14ac:dyDescent="0.2">
      <c r="A64" s="8"/>
      <c r="B64" s="21"/>
      <c r="C64" s="19"/>
      <c r="D64" s="19"/>
      <c r="E64" s="19"/>
      <c r="F64" s="19"/>
      <c r="G64" s="19"/>
      <c r="H64" s="19"/>
    </row>
    <row r="65" spans="1:8" ht="20.399999999999999" x14ac:dyDescent="0.2">
      <c r="A65" s="8"/>
      <c r="B65" s="21" t="s">
        <v>44</v>
      </c>
      <c r="C65" s="19">
        <v>0</v>
      </c>
      <c r="D65" s="19">
        <v>0</v>
      </c>
      <c r="E65" s="19">
        <f>C65+D65</f>
        <v>0</v>
      </c>
      <c r="F65" s="19">
        <v>0</v>
      </c>
      <c r="G65" s="19">
        <v>0</v>
      </c>
      <c r="H65" s="19">
        <f>E65-F65</f>
        <v>0</v>
      </c>
    </row>
    <row r="66" spans="1:8" x14ac:dyDescent="0.2">
      <c r="A66" s="8"/>
      <c r="B66" s="21"/>
      <c r="C66" s="19"/>
      <c r="D66" s="19"/>
      <c r="E66" s="19"/>
      <c r="F66" s="19"/>
      <c r="G66" s="19"/>
      <c r="H66" s="19"/>
    </row>
    <row r="67" spans="1:8" ht="20.399999999999999" x14ac:dyDescent="0.2">
      <c r="A67" s="8"/>
      <c r="B67" s="21" t="s">
        <v>45</v>
      </c>
      <c r="C67" s="19">
        <v>0</v>
      </c>
      <c r="D67" s="19">
        <v>0</v>
      </c>
      <c r="E67" s="19">
        <f>C67+D67</f>
        <v>0</v>
      </c>
      <c r="F67" s="19">
        <v>0</v>
      </c>
      <c r="G67" s="19">
        <v>0</v>
      </c>
      <c r="H67" s="19">
        <f>E67-F67</f>
        <v>0</v>
      </c>
    </row>
    <row r="68" spans="1:8" x14ac:dyDescent="0.2">
      <c r="A68" s="8"/>
      <c r="B68" s="21"/>
      <c r="C68" s="19"/>
      <c r="D68" s="19"/>
      <c r="E68" s="19"/>
      <c r="F68" s="19"/>
      <c r="G68" s="19"/>
      <c r="H68" s="19"/>
    </row>
    <row r="69" spans="1:8" ht="20.399999999999999" x14ac:dyDescent="0.2">
      <c r="A69" s="8"/>
      <c r="B69" s="21" t="s">
        <v>46</v>
      </c>
      <c r="C69" s="19">
        <v>0</v>
      </c>
      <c r="D69" s="19">
        <v>0</v>
      </c>
      <c r="E69" s="19">
        <f>C69+D69</f>
        <v>0</v>
      </c>
      <c r="F69" s="19">
        <v>0</v>
      </c>
      <c r="G69" s="19">
        <v>0</v>
      </c>
      <c r="H69" s="19">
        <f>E69-F69</f>
        <v>0</v>
      </c>
    </row>
    <row r="70" spans="1:8" x14ac:dyDescent="0.2">
      <c r="A70" s="8"/>
      <c r="B70" s="21"/>
      <c r="C70" s="19"/>
      <c r="D70" s="19"/>
      <c r="E70" s="19"/>
      <c r="F70" s="19"/>
      <c r="G70" s="19"/>
      <c r="H70" s="19"/>
    </row>
    <row r="71" spans="1:8" ht="20.399999999999999" x14ac:dyDescent="0.2">
      <c r="A71" s="8"/>
      <c r="B71" s="21" t="s">
        <v>47</v>
      </c>
      <c r="C71" s="19">
        <v>0</v>
      </c>
      <c r="D71" s="19">
        <v>0</v>
      </c>
      <c r="E71" s="19">
        <f>C71+D71</f>
        <v>0</v>
      </c>
      <c r="F71" s="19">
        <v>0</v>
      </c>
      <c r="G71" s="19">
        <v>0</v>
      </c>
      <c r="H71" s="19">
        <f>E71-F71</f>
        <v>0</v>
      </c>
    </row>
    <row r="72" spans="1:8" x14ac:dyDescent="0.2">
      <c r="A72" s="22"/>
      <c r="B72" s="23"/>
      <c r="C72" s="20"/>
      <c r="D72" s="20"/>
      <c r="E72" s="20"/>
      <c r="F72" s="20"/>
      <c r="G72" s="20"/>
      <c r="H72" s="20"/>
    </row>
    <row r="73" spans="1:8" x14ac:dyDescent="0.2">
      <c r="A73" s="13"/>
      <c r="B73" s="14" t="s">
        <v>10</v>
      </c>
      <c r="C73" s="15">
        <f t="shared" ref="C73:H73" si="5">SUM(C59:C71)</f>
        <v>0</v>
      </c>
      <c r="D73" s="15">
        <f t="shared" si="5"/>
        <v>0</v>
      </c>
      <c r="E73" s="15">
        <f t="shared" si="5"/>
        <v>0</v>
      </c>
      <c r="F73" s="15">
        <f t="shared" si="5"/>
        <v>0</v>
      </c>
      <c r="G73" s="15">
        <f t="shared" si="5"/>
        <v>0</v>
      </c>
      <c r="H73" s="15">
        <f t="shared" si="5"/>
        <v>0</v>
      </c>
    </row>
  </sheetData>
  <sheetProtection formatCells="0" formatColumns="0" formatRows="0" insertRows="0" deleteRows="0" autoFilter="0"/>
  <mergeCells count="12">
    <mergeCell ref="A54:H54"/>
    <mergeCell ref="A55:B57"/>
    <mergeCell ref="C55:G55"/>
    <mergeCell ref="H55:H56"/>
    <mergeCell ref="A1:H1"/>
    <mergeCell ref="A3:B5"/>
    <mergeCell ref="C3:G3"/>
    <mergeCell ref="H3:H4"/>
    <mergeCell ref="A40:H40"/>
    <mergeCell ref="A42:B44"/>
    <mergeCell ref="C42:G42"/>
    <mergeCell ref="H42:H4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1" sqref="C11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2022-05-09T19:47:55Z</dcterms:modified>
</cp:coreProperties>
</file>